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<sst xmlns="http://schemas.openxmlformats.org/spreadsheetml/2006/main" count="60" uniqueCount="60">
  <si>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</si>
  <si>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</si>
  <si>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</si>
  <si>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</si>
  <si>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</si>
  <si>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</si>
  <si>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</si>
  <si>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</si>
  <si>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</si>
  <si>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</si>
  <si>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</si>
  <si>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</si>
  <si>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</si>
  <si>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</si>
  <si>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</si>
  <si>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</si>
  <si>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</si>
  <si>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</si>
  <si>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</si>
  <si>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</si>
  <si>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</si>
  <si>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</si>
  <si>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</si>
  <si>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</si>
  <si>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</si>
  <si>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</si>
  <si>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</si>
  <si>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</si>
  <si>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</si>
  <si>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</si>
  <si>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</si>
  <si>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</si>
  <si>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</si>
  <si>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</si>
  <si>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</si>
  <si>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</si>
  <si>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</si>
  <si>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</si>
  <si>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</si>
  <si>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</si>
  <si>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</si>
  <si>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</si>
  <si>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</si>
  <si>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</si>
  <si>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</si>
  <si>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</si>
  <si>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</si>
  <si>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</si>
  <si>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</si>
  <si>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</si>
  <si>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</si>
  <si>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</si>
  <si>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</si>
  <si>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</si>
  <si>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</si>
  <si>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</si>
  <si>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</si>
  <si>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</si>
  <si>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2014 год</t>
  </si>
  <si>
    <r>
  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</t>
    </r>
    <r>
      <rPr>
        <u val="single"/>
        <sz val="11"/>
        <rFont val="Arial"/>
        <family val="2"/>
      </rPr>
      <t>63</t>
    </r>
    <r>
      <rPr>
        <sz val="11"/>
        <rFont val="Arial"/>
        <family val="2"/>
      </rPr>
      <t xml:space="preserve">   от  "</t>
    </r>
    <r>
      <rPr>
        <u val="single"/>
        <sz val="11"/>
        <rFont val="Arial"/>
        <family val="2"/>
      </rPr>
      <t>24</t>
    </r>
    <r>
      <rPr>
        <sz val="11"/>
        <rFont val="Arial"/>
        <family val="2"/>
      </rPr>
      <t xml:space="preserve">" </t>
    </r>
    <r>
      <rPr>
        <u val="single"/>
        <sz val="11"/>
        <rFont val="Arial"/>
        <family val="2"/>
      </rPr>
      <t>декабря</t>
    </r>
    <r>
      <rPr>
        <sz val="11"/>
        <rFont val="Arial"/>
        <family val="2"/>
      </rPr>
      <t xml:space="preserve"> 2014 г.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</si>
</sst>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21" t="s">
        <v>59</v>
      </c>
      <c r="D1" s="21"/>
    </row>
    <row r="2" spans="1:4" ht="18" customHeight="1">
      <c r="A2" s="18" t="s">
        <v>58</v>
      </c>
      <c r="B2" s="19"/>
      <c r="C2" s="19"/>
      <c r="D2" s="19"/>
    </row>
    <row r="3" spans="1:5" ht="15" customHeight="1">
      <c r="A3" s="19"/>
      <c r="B3" s="19"/>
      <c r="C3" s="19"/>
      <c r="D3" s="19"/>
      <c r="E3" s="2"/>
    </row>
    <row r="4" spans="1:5" ht="3" customHeight="1">
      <c r="A4" s="20"/>
      <c r="B4" s="20"/>
      <c r="C4" s="20"/>
      <c r="D4" s="20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1">
        <f>D12+D17+D26+D7</f>
        <v>20727.429170000076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1">
        <f>D8-D10</f>
        <v>-10000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9">
        <v>931</v>
      </c>
      <c r="B8" s="9" t="s">
        <v>45</v>
      </c>
      <c r="C8" s="10" t="s">
        <v>46</v>
      </c>
      <c r="D8" s="12">
        <f>D9</f>
        <v>30000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9">
        <v>931</v>
      </c>
      <c r="B9" s="9" t="s">
        <v>47</v>
      </c>
      <c r="C9" s="10" t="s">
        <v>48</v>
      </c>
      <c r="D9" s="13">
        <f>30000</f>
        <v>30000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9">
        <v>931</v>
      </c>
      <c r="B10" s="9" t="s">
        <v>49</v>
      </c>
      <c r="C10" s="10" t="s">
        <v>50</v>
      </c>
      <c r="D10" s="12">
        <f>D11</f>
        <v>40000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9">
        <v>931</v>
      </c>
      <c r="B11" s="9" t="s">
        <v>51</v>
      </c>
      <c r="C11" s="10" t="s">
        <v>52</v>
      </c>
      <c r="D11" s="14">
        <v>40000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1">
        <f>D13-D15</f>
        <v>16233.384179999994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5">
        <f>SUM(D14:D14)</f>
        <v>59000.384179999994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5">
        <f>85986+20000-11890+11985+498+567.38418+400-30000+3333-2000-5426+2018+4601-12022-9050</f>
        <v>59000.384179999994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5">
        <f>SUM(D16:D16)</f>
        <v>42767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5">
        <v>42767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6">
        <f>D18+D22</f>
        <v>14494.044990000082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14">
        <f>D19</f>
        <v>-1207105.34356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14">
        <f>D20</f>
        <v>-1207105.34356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14">
        <f>D21</f>
        <v>-1207105.34356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14">
        <f>-(1118104.95938+D14+D32+D9)</f>
        <v>-1207105.34356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14">
        <f>D23</f>
        <v>1221599.38855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14">
        <f>D24</f>
        <v>1221599.38855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14">
        <f>D25</f>
        <v>1221599.38855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14">
        <f>1138832.38855+D11+D15</f>
        <v>1221599.38855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 hidden="1">
      <c r="A26" s="7">
        <v>931</v>
      </c>
      <c r="B26" s="7" t="s">
        <v>41</v>
      </c>
      <c r="C26" s="8" t="s">
        <v>42</v>
      </c>
      <c r="D26" s="11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9">
        <v>931</v>
      </c>
      <c r="B27" s="5" t="s">
        <v>39</v>
      </c>
      <c r="C27" s="6" t="s">
        <v>40</v>
      </c>
      <c r="D27" s="14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9">
        <v>931</v>
      </c>
      <c r="B28" s="5" t="s">
        <v>37</v>
      </c>
      <c r="C28" s="6" t="s">
        <v>38</v>
      </c>
      <c r="D28" s="14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9">
        <v>931</v>
      </c>
      <c r="B29" s="5" t="s">
        <v>35</v>
      </c>
      <c r="C29" s="6" t="s">
        <v>36</v>
      </c>
      <c r="D29" s="14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14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5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17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2014-11-17T12:56:04Z</cp:lastPrinted>
  <dcterms:created xsi:type="dcterms:W3CDTF">1996-10-08T23:32:33Z</dcterms:created>
  <dcterms:modified xsi:type="dcterms:W3CDTF">2014-12-24T10:10:54Z</dcterms:modified>
  <cp:category/>
  <cp:version/>
  <cp:contentType/>
  <cp:contentStatus/>
</cp:coreProperties>
</file>